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OCUMENTOS MARY\FORMATOS ANUARIO 2015\Capítulo 2.2\"/>
    </mc:Choice>
  </mc:AlternateContent>
  <bookViews>
    <workbookView xWindow="0" yWindow="0" windowWidth="24000" windowHeight="10320"/>
  </bookViews>
  <sheets>
    <sheet name="2.2.10_2015" sheetId="3" r:id="rId1"/>
  </sheets>
  <definedNames>
    <definedName name="\a" localSheetId="0">'2.2.10_2015'!#REF!</definedName>
    <definedName name="\a">#REF!</definedName>
    <definedName name="\f" localSheetId="0">'2.2.10_2015'!#REF!</definedName>
    <definedName name="\f">#REF!</definedName>
    <definedName name="\i" localSheetId="0">'2.2.10_2015'!#REF!</definedName>
    <definedName name="\i">#REF!</definedName>
    <definedName name="_Regression_Int" localSheetId="0" hidden="1">1</definedName>
    <definedName name="A_IMPRESIÓN_IM" localSheetId="0">'2.2.10_2015'!$A$1:$J$31</definedName>
    <definedName name="A_IMPRESIÓN_IM">#REF!</definedName>
    <definedName name="_xlnm.Print_Area" localSheetId="0">'2.2.10_2015'!$A$1:$H$31</definedName>
    <definedName name="Imprimir_área_IM" localSheetId="0">'2.2.10_2015'!$A$1:$J$31</definedName>
  </definedNames>
  <calcPr calcId="152511"/>
</workbook>
</file>

<file path=xl/calcChain.xml><?xml version="1.0" encoding="utf-8"?>
<calcChain xmlns="http://schemas.openxmlformats.org/spreadsheetml/2006/main">
  <c r="H13" i="3" l="1"/>
  <c r="G27" i="3" l="1"/>
  <c r="D13" i="3" l="1"/>
  <c r="G17" i="3" l="1"/>
  <c r="G15" i="3"/>
  <c r="E25" i="3"/>
  <c r="E23" i="3"/>
  <c r="E21" i="3"/>
  <c r="E19" i="3"/>
  <c r="E17" i="3"/>
  <c r="E15" i="3"/>
  <c r="F13" i="3" l="1"/>
  <c r="G13" i="3"/>
  <c r="E13" i="3"/>
  <c r="C13" i="3"/>
</calcChain>
</file>

<file path=xl/sharedStrings.xml><?xml version="1.0" encoding="utf-8"?>
<sst xmlns="http://schemas.openxmlformats.org/spreadsheetml/2006/main" count="30" uniqueCount="19">
  <si>
    <t>Pensiones Ley Anterior</t>
  </si>
  <si>
    <t>Número</t>
  </si>
  <si>
    <t>Importe
(Miles de Pesos)</t>
  </si>
  <si>
    <t>Pensiones Régimen del 10° Transitorio</t>
  </si>
  <si>
    <t>Pensiones Régimen Cuentas Individuales</t>
  </si>
  <si>
    <t xml:space="preserve">  Número</t>
  </si>
  <si>
    <t>Total</t>
  </si>
  <si>
    <t>Viudez</t>
  </si>
  <si>
    <t>Orfandad</t>
  </si>
  <si>
    <t>Viudez y Orfandad</t>
  </si>
  <si>
    <t>Ascendencia</t>
  </si>
  <si>
    <t>Tipo de Pensión</t>
  </si>
  <si>
    <t xml:space="preserve"> 1 / En el Régimen del 10° Transitorio y Cuentas Individuales las Pensiones cuando se otorgan se pagan en una sola exhibición hasta la extinción del derecho de la misma, por esta razón las pensiones vigentes no reportan gasto ya que éste se incluye en el cuadro de pensiones otorgadas y son cubiertas por montos constitutivos.</t>
  </si>
  <si>
    <t>Incapacidad Total</t>
  </si>
  <si>
    <t>Incapacidad Parcial</t>
  </si>
  <si>
    <t>Anuario Estadístico 2015</t>
  </si>
  <si>
    <t>2.2.10 Número y Costo de Pensiones Vigentes del Seguro de Riesgos del Trabajo 
al 31 de Diciembre de 2015, por Tipo de Régimen</t>
  </si>
  <si>
    <t>Por Muerte de Trabajador</t>
  </si>
  <si>
    <t>No Aplica_ 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</si>
</sst>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4" formatCode="0.00_)"/>
    <numFmt numFmtId="165" formatCode="#,##0_);\(#,##0\)"/>
    <numFmt numFmtId="166" formatCode="#,##0.0_);\(#,##0.0\)"/>
    <numFmt numFmtId="167" formatCode="&quot;$&quot;#,##0.0"/>
  </numFmts>
  <fonts count="20" x14ac:knownFonts="1">
    <font>
      <sz val="10"/>
      <name val="Arial"/>
      <family val="2"/>
    </font>
    <font>
      <sz val="10"/>
      <name val="Courier"/>
      <family val="3"/>
    </font>
    <font>
      <sz val="12"/>
      <name val="Arial"/>
      <family val="2"/>
    </font>
    <font>
      <b/>
      <sz val="9"/>
      <name val="Arial"/>
      <family val="2"/>
    </font>
    <font>
      <sz val="12"/>
      <name val="Courier"/>
      <family val="3"/>
    </font>
    <font>
      <sz val="10"/>
      <name val="Arial"/>
      <family val="2"/>
    </font>
    <font>
      <b/>
      <sz val="12"/>
      <name val="Arial"/>
      <family val="2"/>
    </font>
    <font>
      <sz val="11"/>
      <name val="Arial"/>
      <family val="2"/>
    </font>
    <font>
      <b/>
      <sz val="15"/>
      <name val="Arial"/>
      <family val="2"/>
    </font>
    <font>
      <sz val="15"/>
      <name val="Courier"/>
      <family val="3"/>
    </font>
    <font>
      <b/>
      <sz val="10"/>
      <name val="Arial"/>
      <family val="2"/>
    </font>
    <font>
      <b/>
      <sz val="14"/>
      <name val="Soberana Titular"/>
      <family val="3"/>
    </font>
    <font>
      <sz val="10"/>
      <name val="Soberana Sans Light"/>
      <family val="3"/>
    </font>
    <font>
      <sz val="12"/>
      <name val="Soberana Sans Light"/>
      <family val="3"/>
    </font>
    <font>
      <sz val="11"/>
      <name val="Soberana Sans Light"/>
      <family val="3"/>
    </font>
    <font>
      <b/>
      <sz val="11"/>
      <name val="Soberana Sans Light"/>
      <family val="3"/>
    </font>
    <font>
      <sz val="11"/>
      <color indexed="12"/>
      <name val="Soberana Sans Light"/>
      <family val="3"/>
    </font>
    <font>
      <sz val="14"/>
      <color rgb="FF000000"/>
      <name val="Arial"/>
      <family val="2"/>
    </font>
    <font>
      <sz val="12"/>
      <color rgb="FF000000"/>
      <name val="Soberana Sans Light"/>
      <family val="3"/>
    </font>
    <font>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5" fillId="0" borderId="0" applyFont="0" applyFill="0" applyBorder="0" applyAlignment="0" applyProtection="0"/>
    <xf numFmtId="0" fontId="1" fillId="0" borderId="0"/>
    <xf numFmtId="0" fontId="19" fillId="0" borderId="0"/>
    <xf numFmtId="0" fontId="1" fillId="0" borderId="0"/>
  </cellStyleXfs>
  <cellXfs count="66">
    <xf numFmtId="0" fontId="0" fillId="0" borderId="0" xfId="0"/>
    <xf numFmtId="164" fontId="2" fillId="0" borderId="0" xfId="2" applyNumberFormat="1" applyFont="1"/>
    <xf numFmtId="164" fontId="3" fillId="0" borderId="0" xfId="2" applyNumberFormat="1" applyFont="1" applyAlignment="1" applyProtection="1"/>
    <xf numFmtId="164" fontId="4" fillId="0" borderId="0" xfId="2" applyNumberFormat="1" applyFont="1"/>
    <xf numFmtId="164" fontId="5" fillId="0" borderId="0" xfId="2" applyNumberFormat="1" applyFont="1"/>
    <xf numFmtId="164" fontId="1" fillId="0" borderId="0" xfId="2" applyNumberFormat="1"/>
    <xf numFmtId="49" fontId="4" fillId="0" borderId="0" xfId="2" applyNumberFormat="1" applyFont="1"/>
    <xf numFmtId="164" fontId="6" fillId="0" borderId="0" xfId="2" applyNumberFormat="1" applyFont="1" applyAlignment="1" applyProtection="1">
      <alignment horizontal="center"/>
    </xf>
    <xf numFmtId="164" fontId="5" fillId="0" borderId="0" xfId="2" applyNumberFormat="1" applyFont="1" applyAlignment="1" applyProtection="1">
      <alignment horizontal="center"/>
    </xf>
    <xf numFmtId="164" fontId="1" fillId="0" borderId="0" xfId="2" applyNumberFormat="1" applyFont="1"/>
    <xf numFmtId="164" fontId="5" fillId="0" borderId="0" xfId="2" applyNumberFormat="1" applyFont="1" applyFill="1" applyBorder="1" applyAlignment="1" applyProtection="1">
      <alignment horizontal="center" vertical="center" wrapText="1"/>
    </xf>
    <xf numFmtId="164" fontId="6" fillId="0" borderId="0" xfId="2" applyNumberFormat="1" applyFont="1" applyBorder="1" applyAlignment="1" applyProtection="1">
      <alignment horizontal="center"/>
    </xf>
    <xf numFmtId="0" fontId="7" fillId="0" borderId="0" xfId="0" applyFont="1"/>
    <xf numFmtId="165" fontId="7" fillId="0" borderId="0" xfId="2" applyNumberFormat="1" applyFont="1" applyBorder="1" applyAlignment="1" applyProtection="1">
      <alignment horizontal="center"/>
    </xf>
    <xf numFmtId="164" fontId="8" fillId="0" borderId="0" xfId="2" applyNumberFormat="1" applyFont="1" applyAlignment="1" applyProtection="1">
      <alignment horizontal="center"/>
    </xf>
    <xf numFmtId="164" fontId="9" fillId="0" borderId="0" xfId="2" applyNumberFormat="1" applyFont="1"/>
    <xf numFmtId="164" fontId="10" fillId="0" borderId="0" xfId="2" applyNumberFormat="1" applyFont="1" applyAlignment="1" applyProtection="1">
      <alignment horizontal="right"/>
    </xf>
    <xf numFmtId="3" fontId="5" fillId="0" borderId="0" xfId="0" applyNumberFormat="1" applyFont="1" applyFill="1" applyBorder="1" applyAlignment="1">
      <alignment horizontal="center" vertical="center" wrapText="1"/>
    </xf>
    <xf numFmtId="0" fontId="17" fillId="0" borderId="0" xfId="0" applyFont="1" applyAlignment="1"/>
    <xf numFmtId="164" fontId="14" fillId="0" borderId="0" xfId="2" applyNumberFormat="1" applyFont="1"/>
    <xf numFmtId="164" fontId="15" fillId="0" borderId="0" xfId="2" applyNumberFormat="1" applyFont="1"/>
    <xf numFmtId="0" fontId="14" fillId="0" borderId="0" xfId="0" applyFont="1"/>
    <xf numFmtId="165" fontId="14" fillId="0" borderId="0" xfId="2" applyNumberFormat="1" applyFont="1" applyAlignment="1" applyProtection="1">
      <alignment horizontal="center"/>
    </xf>
    <xf numFmtId="164" fontId="14" fillId="0" borderId="0" xfId="2" applyNumberFormat="1" applyFont="1" applyBorder="1"/>
    <xf numFmtId="44" fontId="14" fillId="0" borderId="0" xfId="1" applyFont="1" applyBorder="1"/>
    <xf numFmtId="164" fontId="10" fillId="0" borderId="0" xfId="2" applyNumberFormat="1" applyFont="1" applyAlignment="1" applyProtection="1"/>
    <xf numFmtId="164" fontId="5" fillId="0" borderId="0" xfId="2" applyNumberFormat="1" applyFont="1" applyAlignment="1"/>
    <xf numFmtId="164" fontId="14" fillId="0" borderId="0" xfId="2" applyNumberFormat="1" applyFont="1" applyBorder="1" applyAlignment="1"/>
    <xf numFmtId="165" fontId="14" fillId="0" borderId="0" xfId="0" applyNumberFormat="1" applyFont="1" applyAlignment="1" applyProtection="1"/>
    <xf numFmtId="0" fontId="14" fillId="0" borderId="0" xfId="0" applyFont="1" applyAlignment="1"/>
    <xf numFmtId="164" fontId="1" fillId="0" borderId="0" xfId="2" applyNumberFormat="1" applyAlignment="1"/>
    <xf numFmtId="164" fontId="14" fillId="0" borderId="0" xfId="2" applyNumberFormat="1" applyFont="1" applyBorder="1" applyAlignment="1" applyProtection="1"/>
    <xf numFmtId="3" fontId="14" fillId="0" borderId="0" xfId="0" applyNumberFormat="1" applyFont="1" applyAlignment="1"/>
    <xf numFmtId="3" fontId="15" fillId="0" borderId="0" xfId="0" applyNumberFormat="1" applyFont="1" applyAlignment="1"/>
    <xf numFmtId="0" fontId="14" fillId="0" borderId="0" xfId="0" applyFont="1" applyAlignment="1">
      <alignment horizontal="left" indent="1"/>
    </xf>
    <xf numFmtId="167" fontId="15" fillId="0" borderId="0" xfId="1" applyNumberFormat="1" applyFont="1" applyAlignment="1"/>
    <xf numFmtId="167" fontId="14" fillId="0" borderId="0" xfId="1" applyNumberFormat="1" applyFont="1" applyAlignment="1" applyProtection="1">
      <alignment horizontal="right"/>
    </xf>
    <xf numFmtId="167" fontId="14" fillId="0" borderId="0" xfId="1" applyNumberFormat="1" applyFont="1" applyAlignment="1"/>
    <xf numFmtId="164" fontId="13" fillId="0" borderId="2" xfId="2" applyNumberFormat="1" applyFont="1" applyFill="1" applyBorder="1" applyAlignment="1" applyProtection="1">
      <alignment horizontal="center" vertical="center"/>
    </xf>
    <xf numFmtId="164" fontId="13" fillId="0" borderId="2" xfId="2" applyNumberFormat="1" applyFont="1" applyFill="1" applyBorder="1" applyAlignment="1" applyProtection="1">
      <alignment horizontal="center" vertical="center" wrapText="1"/>
    </xf>
    <xf numFmtId="164" fontId="15" fillId="0" borderId="0" xfId="2" applyNumberFormat="1" applyFont="1" applyAlignment="1" applyProtection="1"/>
    <xf numFmtId="164" fontId="14" fillId="0" borderId="0" xfId="2" applyNumberFormat="1" applyFont="1" applyAlignment="1" applyProtection="1"/>
    <xf numFmtId="164" fontId="14" fillId="0" borderId="0" xfId="2" applyNumberFormat="1" applyFont="1" applyAlignment="1"/>
    <xf numFmtId="164" fontId="15" fillId="0" borderId="0" xfId="2" applyNumberFormat="1" applyFont="1" applyAlignment="1"/>
    <xf numFmtId="164" fontId="13" fillId="2" borderId="2" xfId="2" applyNumberFormat="1" applyFont="1" applyFill="1" applyBorder="1" applyAlignment="1" applyProtection="1">
      <alignment horizontal="center" vertical="center"/>
    </xf>
    <xf numFmtId="164" fontId="13" fillId="2" borderId="2" xfId="2" applyNumberFormat="1" applyFont="1" applyFill="1" applyBorder="1" applyAlignment="1" applyProtection="1">
      <alignment horizontal="center" vertical="center" wrapText="1"/>
    </xf>
    <xf numFmtId="0" fontId="2" fillId="2" borderId="0" xfId="4" applyFont="1" applyFill="1" applyAlignment="1"/>
    <xf numFmtId="0" fontId="2" fillId="2" borderId="0" xfId="4" applyFont="1" applyFill="1" applyAlignment="1">
      <alignment horizontal="right"/>
    </xf>
    <xf numFmtId="0" fontId="2" fillId="2" borderId="0" xfId="4" applyFont="1" applyFill="1"/>
    <xf numFmtId="167" fontId="15" fillId="0" borderId="0" xfId="1" applyNumberFormat="1" applyFont="1" applyAlignment="1" applyProtection="1">
      <alignment horizontal="right"/>
    </xf>
    <xf numFmtId="0" fontId="14" fillId="0" borderId="0" xfId="0" applyFont="1" applyAlignment="1">
      <alignment horizontal="right"/>
    </xf>
    <xf numFmtId="165" fontId="14" fillId="0" borderId="0" xfId="2" applyNumberFormat="1" applyFont="1" applyAlignment="1" applyProtection="1">
      <alignment horizontal="right"/>
    </xf>
    <xf numFmtId="166" fontId="14" fillId="0" borderId="0" xfId="2" applyNumberFormat="1" applyFont="1" applyAlignment="1" applyProtection="1">
      <alignment horizontal="right"/>
    </xf>
    <xf numFmtId="166" fontId="16" fillId="0" borderId="0" xfId="2" applyNumberFormat="1" applyFont="1" applyAlignment="1" applyProtection="1">
      <alignment horizontal="right"/>
      <protection locked="0"/>
    </xf>
    <xf numFmtId="166" fontId="14" fillId="0" borderId="0" xfId="2" applyNumberFormat="1" applyFont="1" applyAlignment="1">
      <alignment horizontal="right"/>
    </xf>
    <xf numFmtId="165" fontId="14" fillId="0" borderId="0" xfId="2" applyNumberFormat="1" applyFont="1" applyBorder="1" applyAlignment="1" applyProtection="1">
      <alignment horizontal="center"/>
    </xf>
    <xf numFmtId="164" fontId="15" fillId="0" borderId="0" xfId="2" applyNumberFormat="1" applyFont="1" applyAlignment="1" applyProtection="1">
      <alignment horizontal="center"/>
    </xf>
    <xf numFmtId="164" fontId="15" fillId="0" borderId="0" xfId="2" applyNumberFormat="1" applyFont="1" applyBorder="1" applyAlignment="1" applyProtection="1">
      <alignment horizontal="center"/>
    </xf>
    <xf numFmtId="164" fontId="12" fillId="0" borderId="0" xfId="2" applyNumberFormat="1" applyFont="1" applyAlignment="1">
      <alignment horizontal="left"/>
    </xf>
    <xf numFmtId="164" fontId="10" fillId="0" borderId="0" xfId="2" applyNumberFormat="1" applyFont="1" applyAlignment="1" applyProtection="1">
      <alignment horizontal="right"/>
    </xf>
    <xf numFmtId="49" fontId="11" fillId="0" borderId="0" xfId="2" applyNumberFormat="1" applyFont="1" applyAlignment="1">
      <alignment horizontal="center" wrapText="1"/>
    </xf>
    <xf numFmtId="49" fontId="11" fillId="0" borderId="0" xfId="2" applyNumberFormat="1" applyFont="1" applyAlignment="1">
      <alignment horizontal="center"/>
    </xf>
    <xf numFmtId="3" fontId="13" fillId="0" borderId="2" xfId="0" applyNumberFormat="1" applyFont="1" applyFill="1" applyBorder="1" applyAlignment="1">
      <alignment horizontal="center" vertical="center" wrapText="1"/>
    </xf>
    <xf numFmtId="164" fontId="13" fillId="0" borderId="2" xfId="2" applyNumberFormat="1" applyFont="1" applyFill="1" applyBorder="1" applyAlignment="1" applyProtection="1">
      <alignment horizontal="center" vertical="center"/>
    </xf>
    <xf numFmtId="0" fontId="18" fillId="2" borderId="0" xfId="0" applyFont="1" applyFill="1" applyAlignment="1">
      <alignment horizontal="right"/>
    </xf>
    <xf numFmtId="164" fontId="12" fillId="0" borderId="1" xfId="2" applyNumberFormat="1" applyFont="1" applyBorder="1" applyAlignment="1" applyProtection="1">
      <alignment horizontal="left" wrapText="1"/>
    </xf>
  </cellXfs>
  <cellStyles count="5">
    <cellStyle name="Moneda" xfId="1" builtinId="4"/>
    <cellStyle name="Normal" xfId="0" builtinId="0"/>
    <cellStyle name="Normal 2" xfId="2"/>
    <cellStyle name="Normal 4" xfId="3"/>
    <cellStyle name="Normal_2 2 9 MOVIMIENTO MENSUAL DEL NUMERO DE PENSIONES RT"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311523</xdr:colOff>
      <xdr:row>4</xdr:row>
      <xdr:rowOff>171450</xdr:rowOff>
    </xdr:to>
    <xdr:pic>
      <xdr:nvPicPr>
        <xdr:cNvPr id="1113" name="2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808" t="5580" r="58878" b="83549"/>
        <a:stretch>
          <a:fillRect/>
        </a:stretch>
      </xdr:blipFill>
      <xdr:spPr bwMode="auto">
        <a:xfrm>
          <a:off x="0" y="0"/>
          <a:ext cx="2447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529417</xdr:colOff>
      <xdr:row>0</xdr:row>
      <xdr:rowOff>21166</xdr:rowOff>
    </xdr:from>
    <xdr:to>
      <xdr:col>7</xdr:col>
      <xdr:colOff>1528547</xdr:colOff>
      <xdr:row>5</xdr:row>
      <xdr:rowOff>11641</xdr:rowOff>
    </xdr:to>
    <xdr:pic>
      <xdr:nvPicPr>
        <xdr:cNvPr id="1114" name="3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8871" t="5580" r="6599" b="83549"/>
        <a:stretch>
          <a:fillRect/>
        </a:stretch>
      </xdr:blipFill>
      <xdr:spPr bwMode="auto">
        <a:xfrm>
          <a:off x="8361084" y="21166"/>
          <a:ext cx="220563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R37"/>
  <sheetViews>
    <sheetView showGridLines="0" tabSelected="1" zoomScale="90" zoomScaleNormal="90" zoomScaleSheetLayoutView="75" workbookViewId="0">
      <selection activeCell="J25" sqref="J25"/>
    </sheetView>
  </sheetViews>
  <sheetFormatPr baseColWidth="10" defaultColWidth="14.42578125" defaultRowHeight="12" x14ac:dyDescent="0.15"/>
  <cols>
    <col min="1" max="1" width="18.42578125" style="30" customWidth="1"/>
    <col min="2" max="2" width="13.5703125" style="5" customWidth="1"/>
    <col min="3" max="3" width="19.85546875" style="30" customWidth="1"/>
    <col min="4" max="4" width="22.85546875" style="5" customWidth="1"/>
    <col min="5" max="5" width="19.85546875" style="30" customWidth="1"/>
    <col min="6" max="6" width="22.85546875" style="5" customWidth="1"/>
    <col min="7" max="7" width="18.140625" style="30" customWidth="1"/>
    <col min="8" max="8" width="23.140625" style="5" customWidth="1"/>
    <col min="9" max="9" width="25.140625" style="5" customWidth="1"/>
    <col min="10" max="10" width="7.42578125" style="5" customWidth="1"/>
    <col min="11" max="16384" width="14.42578125" style="5"/>
  </cols>
  <sheetData>
    <row r="1" spans="1:12" s="3" customFormat="1" ht="15" x14ac:dyDescent="0.2">
      <c r="A1" s="59"/>
      <c r="B1" s="59"/>
      <c r="C1" s="59"/>
      <c r="D1" s="59"/>
      <c r="E1" s="59"/>
      <c r="F1" s="59"/>
      <c r="G1" s="59"/>
      <c r="H1" s="59"/>
      <c r="I1" s="2"/>
      <c r="J1" s="2"/>
    </row>
    <row r="2" spans="1:12" s="3" customFormat="1" ht="15" x14ac:dyDescent="0.2">
      <c r="A2" s="25"/>
      <c r="B2" s="16"/>
      <c r="C2" s="25"/>
      <c r="D2" s="16"/>
      <c r="E2" s="25"/>
      <c r="F2" s="16"/>
      <c r="G2" s="25"/>
      <c r="H2" s="16"/>
      <c r="I2" s="2"/>
      <c r="J2" s="2"/>
    </row>
    <row r="3" spans="1:12" s="3" customFormat="1" ht="15" x14ac:dyDescent="0.2">
      <c r="A3" s="25"/>
      <c r="B3" s="16"/>
      <c r="C3" s="25"/>
      <c r="D3" s="16"/>
      <c r="E3" s="25"/>
      <c r="F3" s="16"/>
      <c r="G3" s="25"/>
      <c r="H3" s="16"/>
      <c r="I3" s="2"/>
      <c r="J3" s="2"/>
    </row>
    <row r="4" spans="1:12" s="3" customFormat="1" ht="15" x14ac:dyDescent="0.2">
      <c r="A4" s="25"/>
      <c r="B4" s="16"/>
      <c r="C4" s="25"/>
      <c r="D4" s="16"/>
      <c r="E4" s="25"/>
      <c r="F4" s="16"/>
      <c r="G4" s="25"/>
      <c r="H4" s="16"/>
      <c r="I4" s="2"/>
      <c r="J4" s="2"/>
    </row>
    <row r="5" spans="1:12" s="3" customFormat="1" ht="15" x14ac:dyDescent="0.2">
      <c r="A5" s="25"/>
      <c r="B5" s="16"/>
      <c r="C5" s="25"/>
      <c r="D5" s="16"/>
      <c r="E5" s="25"/>
      <c r="F5" s="16"/>
      <c r="G5" s="25"/>
      <c r="H5" s="16"/>
      <c r="I5" s="2"/>
      <c r="J5" s="2"/>
    </row>
    <row r="6" spans="1:12" s="3" customFormat="1" ht="17.25" customHeight="1" x14ac:dyDescent="0.25">
      <c r="A6" s="64" t="s">
        <v>15</v>
      </c>
      <c r="B6" s="64"/>
      <c r="C6" s="64"/>
      <c r="D6" s="64"/>
      <c r="E6" s="64"/>
      <c r="F6" s="64"/>
      <c r="G6" s="64"/>
      <c r="H6" s="64"/>
      <c r="I6" s="18"/>
      <c r="J6" s="2"/>
    </row>
    <row r="7" spans="1:12" ht="12.75" customHeight="1" x14ac:dyDescent="0.2">
      <c r="A7" s="46"/>
      <c r="B7" s="47"/>
      <c r="C7" s="46"/>
      <c r="D7" s="48"/>
      <c r="E7" s="48"/>
      <c r="F7" s="46"/>
      <c r="G7" s="48"/>
      <c r="H7" s="48"/>
      <c r="I7" s="1"/>
      <c r="J7" s="1"/>
    </row>
    <row r="8" spans="1:12" s="6" customFormat="1" ht="38.25" customHeight="1" x14ac:dyDescent="0.3">
      <c r="A8" s="60" t="s">
        <v>16</v>
      </c>
      <c r="B8" s="61"/>
      <c r="C8" s="61"/>
      <c r="D8" s="61"/>
      <c r="E8" s="61"/>
      <c r="F8" s="61"/>
      <c r="G8" s="61"/>
      <c r="H8" s="61"/>
      <c r="I8" s="1"/>
      <c r="J8" s="1"/>
    </row>
    <row r="9" spans="1:12" ht="15.75" customHeight="1" x14ac:dyDescent="0.25">
      <c r="A9" s="26"/>
      <c r="B9" s="4"/>
      <c r="C9" s="26"/>
      <c r="D9" s="4"/>
      <c r="E9" s="26"/>
      <c r="F9" s="4"/>
      <c r="G9" s="26"/>
      <c r="H9" s="4"/>
      <c r="I9" s="7"/>
      <c r="J9" s="7"/>
    </row>
    <row r="10" spans="1:12" s="9" customFormat="1" ht="26.25" customHeight="1" x14ac:dyDescent="0.2">
      <c r="A10" s="63" t="s">
        <v>11</v>
      </c>
      <c r="B10" s="63"/>
      <c r="C10" s="62" t="s">
        <v>0</v>
      </c>
      <c r="D10" s="62"/>
      <c r="E10" s="62" t="s">
        <v>3</v>
      </c>
      <c r="F10" s="62"/>
      <c r="G10" s="62" t="s">
        <v>4</v>
      </c>
      <c r="H10" s="62"/>
      <c r="I10" s="17"/>
      <c r="J10" s="8"/>
    </row>
    <row r="11" spans="1:12" s="9" customFormat="1" ht="30.75" customHeight="1" x14ac:dyDescent="0.2">
      <c r="A11" s="63"/>
      <c r="B11" s="63"/>
      <c r="C11" s="38" t="s">
        <v>1</v>
      </c>
      <c r="D11" s="39" t="s">
        <v>2</v>
      </c>
      <c r="E11" s="44" t="s">
        <v>1</v>
      </c>
      <c r="F11" s="45" t="s">
        <v>2</v>
      </c>
      <c r="G11" s="44" t="s">
        <v>5</v>
      </c>
      <c r="H11" s="45" t="s">
        <v>2</v>
      </c>
      <c r="I11" s="10"/>
      <c r="J11" s="8"/>
    </row>
    <row r="12" spans="1:12" ht="15.75" x14ac:dyDescent="0.25">
      <c r="A12" s="31"/>
      <c r="B12" s="23"/>
      <c r="C12" s="27"/>
      <c r="D12" s="23"/>
      <c r="E12" s="27"/>
      <c r="F12" s="23"/>
      <c r="G12" s="27"/>
      <c r="H12" s="24"/>
      <c r="I12" s="11"/>
      <c r="J12" s="7"/>
    </row>
    <row r="13" spans="1:12" s="19" customFormat="1" ht="15.75" customHeight="1" x14ac:dyDescent="0.25">
      <c r="A13" s="40" t="s">
        <v>6</v>
      </c>
      <c r="B13" s="20"/>
      <c r="C13" s="33">
        <f>SUM(C15:C25)</f>
        <v>18173</v>
      </c>
      <c r="D13" s="35">
        <f>SUM(D15:D29)</f>
        <v>1003680.8999999999</v>
      </c>
      <c r="E13" s="33">
        <f>SUM(E15:E25)</f>
        <v>2589</v>
      </c>
      <c r="F13" s="49">
        <f>SUM(F15:F25)</f>
        <v>0</v>
      </c>
      <c r="G13" s="33">
        <f>SUM(G15:G29)</f>
        <v>1770</v>
      </c>
      <c r="H13" s="49">
        <f>SUM(H15:H25)</f>
        <v>0</v>
      </c>
      <c r="I13" s="55"/>
      <c r="J13" s="56"/>
    </row>
    <row r="14" spans="1:12" s="21" customFormat="1" ht="15" customHeight="1" x14ac:dyDescent="0.25">
      <c r="A14" s="34"/>
      <c r="C14" s="32"/>
      <c r="D14" s="36"/>
      <c r="E14" s="28"/>
      <c r="F14" s="50"/>
      <c r="G14" s="32"/>
      <c r="H14" s="50"/>
      <c r="I14" s="57"/>
      <c r="J14" s="56"/>
    </row>
    <row r="15" spans="1:12" s="19" customFormat="1" ht="13.5" customHeight="1" x14ac:dyDescent="0.25">
      <c r="A15" s="41" t="s">
        <v>14</v>
      </c>
      <c r="C15" s="32">
        <v>10682</v>
      </c>
      <c r="D15" s="37">
        <v>225545.09999999998</v>
      </c>
      <c r="E15" s="32">
        <f>311+1600</f>
        <v>1911</v>
      </c>
      <c r="F15" s="51" t="s">
        <v>18</v>
      </c>
      <c r="G15" s="32">
        <f>199+810</f>
        <v>1009</v>
      </c>
      <c r="H15" s="51" t="s">
        <v>18</v>
      </c>
      <c r="I15" s="55"/>
      <c r="J15" s="56"/>
      <c r="L15" s="21"/>
    </row>
    <row r="16" spans="1:12" s="19" customFormat="1" ht="13.5" customHeight="1" x14ac:dyDescent="0.25">
      <c r="A16" s="42"/>
      <c r="C16" s="32"/>
      <c r="D16" s="37"/>
      <c r="E16" s="32"/>
      <c r="F16" s="51"/>
      <c r="G16" s="32"/>
      <c r="H16" s="52"/>
      <c r="I16" s="55"/>
      <c r="J16" s="56"/>
      <c r="L16" s="21"/>
    </row>
    <row r="17" spans="1:18" s="21" customFormat="1" ht="13.5" customHeight="1" x14ac:dyDescent="0.25">
      <c r="A17" s="41" t="s">
        <v>13</v>
      </c>
      <c r="C17" s="32">
        <v>2584</v>
      </c>
      <c r="D17" s="37">
        <v>295413.89999999991</v>
      </c>
      <c r="E17" s="32">
        <f>34+138</f>
        <v>172</v>
      </c>
      <c r="F17" s="51" t="s">
        <v>18</v>
      </c>
      <c r="G17" s="32">
        <f>31+103</f>
        <v>134</v>
      </c>
      <c r="H17" s="51" t="s">
        <v>18</v>
      </c>
      <c r="I17" s="55"/>
      <c r="J17" s="56"/>
    </row>
    <row r="18" spans="1:18" s="19" customFormat="1" ht="13.5" customHeight="1" x14ac:dyDescent="0.25">
      <c r="A18" s="43"/>
      <c r="C18" s="32"/>
      <c r="D18" s="37"/>
      <c r="E18" s="32"/>
      <c r="F18" s="51"/>
      <c r="G18" s="32"/>
      <c r="H18" s="52"/>
      <c r="I18" s="55"/>
      <c r="J18" s="56"/>
      <c r="L18" s="21"/>
    </row>
    <row r="19" spans="1:18" s="19" customFormat="1" ht="13.5" customHeight="1" x14ac:dyDescent="0.25">
      <c r="A19" s="41" t="s">
        <v>7</v>
      </c>
      <c r="C19" s="32">
        <v>1094</v>
      </c>
      <c r="D19" s="37">
        <v>126824.8</v>
      </c>
      <c r="E19" s="32">
        <f>17+78</f>
        <v>95</v>
      </c>
      <c r="F19" s="51" t="s">
        <v>18</v>
      </c>
      <c r="G19" s="32">
        <v>0</v>
      </c>
      <c r="H19" s="51">
        <v>0</v>
      </c>
      <c r="I19" s="55"/>
      <c r="J19" s="56"/>
      <c r="L19" s="21"/>
    </row>
    <row r="20" spans="1:18" s="19" customFormat="1" ht="13.5" customHeight="1" x14ac:dyDescent="0.25">
      <c r="A20" s="42"/>
      <c r="C20" s="32"/>
      <c r="D20" s="37"/>
      <c r="E20" s="32"/>
      <c r="F20" s="51"/>
      <c r="G20" s="32"/>
      <c r="H20" s="53"/>
      <c r="I20" s="55"/>
      <c r="J20" s="56"/>
      <c r="L20" s="21"/>
    </row>
    <row r="21" spans="1:18" s="19" customFormat="1" ht="13.5" customHeight="1" x14ac:dyDescent="0.25">
      <c r="A21" s="41" t="s">
        <v>8</v>
      </c>
      <c r="C21" s="32">
        <v>237</v>
      </c>
      <c r="D21" s="37">
        <v>28484.6</v>
      </c>
      <c r="E21" s="32">
        <f>7+69</f>
        <v>76</v>
      </c>
      <c r="F21" s="51" t="s">
        <v>18</v>
      </c>
      <c r="G21" s="32">
        <v>0</v>
      </c>
      <c r="H21" s="51">
        <v>0</v>
      </c>
      <c r="I21" s="55"/>
      <c r="J21" s="56"/>
      <c r="L21" s="21"/>
    </row>
    <row r="22" spans="1:18" s="19" customFormat="1" ht="13.5" customHeight="1" x14ac:dyDescent="0.25">
      <c r="A22" s="42"/>
      <c r="C22" s="32"/>
      <c r="D22" s="37"/>
      <c r="E22" s="32"/>
      <c r="F22" s="51"/>
      <c r="G22" s="32"/>
      <c r="H22" s="54"/>
      <c r="I22" s="55"/>
      <c r="J22" s="56"/>
      <c r="L22" s="21"/>
    </row>
    <row r="23" spans="1:18" s="19" customFormat="1" ht="13.5" customHeight="1" x14ac:dyDescent="0.25">
      <c r="A23" s="41" t="s">
        <v>9</v>
      </c>
      <c r="C23" s="32">
        <v>3088</v>
      </c>
      <c r="D23" s="37">
        <v>287441.40000000002</v>
      </c>
      <c r="E23" s="32">
        <f>38+261</f>
        <v>299</v>
      </c>
      <c r="F23" s="51" t="s">
        <v>18</v>
      </c>
      <c r="G23" s="32">
        <v>0</v>
      </c>
      <c r="H23" s="51">
        <v>0</v>
      </c>
      <c r="I23" s="55"/>
      <c r="J23" s="56"/>
      <c r="L23" s="21"/>
    </row>
    <row r="24" spans="1:18" s="19" customFormat="1" ht="13.5" customHeight="1" x14ac:dyDescent="0.25">
      <c r="A24" s="42"/>
      <c r="C24" s="32"/>
      <c r="D24" s="37"/>
      <c r="E24" s="32"/>
      <c r="F24" s="51"/>
      <c r="G24" s="32"/>
      <c r="H24" s="54"/>
      <c r="I24" s="55"/>
      <c r="J24" s="56"/>
      <c r="L24" s="21"/>
    </row>
    <row r="25" spans="1:18" s="19" customFormat="1" ht="13.5" customHeight="1" x14ac:dyDescent="0.25">
      <c r="A25" s="41" t="s">
        <v>10</v>
      </c>
      <c r="C25" s="32">
        <v>488</v>
      </c>
      <c r="D25" s="37">
        <v>39971.100000000006</v>
      </c>
      <c r="E25" s="32">
        <f>2+34</f>
        <v>36</v>
      </c>
      <c r="F25" s="51" t="s">
        <v>18</v>
      </c>
      <c r="G25" s="32">
        <v>0</v>
      </c>
      <c r="H25" s="51">
        <v>0</v>
      </c>
      <c r="I25" s="55"/>
      <c r="J25" s="56"/>
      <c r="L25" s="21"/>
    </row>
    <row r="26" spans="1:18" s="19" customFormat="1" ht="13.5" customHeight="1" x14ac:dyDescent="0.25">
      <c r="A26" s="41"/>
      <c r="C26" s="32"/>
      <c r="D26" s="37"/>
      <c r="E26" s="32"/>
      <c r="F26" s="51"/>
      <c r="G26" s="32"/>
      <c r="H26" s="51"/>
      <c r="I26" s="55"/>
      <c r="J26" s="56"/>
      <c r="L26" s="21"/>
    </row>
    <row r="27" spans="1:18" s="19" customFormat="1" ht="13.5" customHeight="1" x14ac:dyDescent="0.25">
      <c r="A27" s="41" t="s">
        <v>17</v>
      </c>
      <c r="C27" s="32">
        <v>0</v>
      </c>
      <c r="D27" s="37">
        <v>0</v>
      </c>
      <c r="E27" s="32">
        <v>0</v>
      </c>
      <c r="F27" s="51">
        <v>0</v>
      </c>
      <c r="G27" s="32">
        <f>93+534</f>
        <v>627</v>
      </c>
      <c r="H27" s="51" t="s">
        <v>18</v>
      </c>
      <c r="I27" s="55"/>
      <c r="J27" s="56"/>
      <c r="L27" s="21"/>
    </row>
    <row r="28" spans="1:18" s="19" customFormat="1" ht="13.5" customHeight="1" x14ac:dyDescent="0.25">
      <c r="A28" s="41"/>
      <c r="C28" s="32"/>
      <c r="D28" s="37"/>
      <c r="E28" s="32"/>
      <c r="F28" s="22"/>
      <c r="G28" s="32"/>
      <c r="H28" s="22"/>
      <c r="I28" s="55"/>
      <c r="J28" s="56"/>
      <c r="L28" s="21"/>
    </row>
    <row r="29" spans="1:18" s="12" customFormat="1" ht="13.5" customHeight="1" x14ac:dyDescent="0.25">
      <c r="A29" s="29"/>
      <c r="B29" s="21"/>
      <c r="C29" s="29"/>
      <c r="D29" s="37"/>
      <c r="E29" s="32"/>
      <c r="F29" s="21"/>
      <c r="G29" s="32"/>
      <c r="H29" s="22"/>
      <c r="I29" s="13"/>
    </row>
    <row r="30" spans="1:18" ht="26.25" customHeight="1" x14ac:dyDescent="0.25">
      <c r="A30" s="65" t="s">
        <v>12</v>
      </c>
      <c r="B30" s="65"/>
      <c r="C30" s="65"/>
      <c r="D30" s="65"/>
      <c r="E30" s="65"/>
      <c r="F30" s="65"/>
      <c r="G30" s="65"/>
      <c r="H30" s="65"/>
      <c r="I30" s="7"/>
      <c r="J30" s="7"/>
    </row>
    <row r="31" spans="1:18" ht="12.75" customHeight="1" x14ac:dyDescent="0.3">
      <c r="A31" s="58"/>
      <c r="B31" s="58"/>
      <c r="C31" s="58"/>
      <c r="D31" s="58"/>
      <c r="E31" s="58"/>
      <c r="F31" s="58"/>
      <c r="G31" s="58"/>
      <c r="H31" s="58"/>
      <c r="I31" s="14"/>
      <c r="J31" s="14"/>
      <c r="K31" s="15"/>
      <c r="L31" s="15"/>
      <c r="M31" s="15"/>
      <c r="N31" s="15"/>
      <c r="O31" s="15"/>
      <c r="P31" s="15"/>
      <c r="Q31" s="15"/>
      <c r="R31" s="15"/>
    </row>
    <row r="32" spans="1:18" ht="15.75" x14ac:dyDescent="0.25">
      <c r="A32" s="26"/>
      <c r="B32" s="4"/>
      <c r="C32" s="26"/>
      <c r="D32" s="4"/>
      <c r="E32" s="26"/>
      <c r="F32" s="4"/>
      <c r="G32" s="26"/>
      <c r="H32" s="4"/>
      <c r="I32" s="7"/>
      <c r="J32" s="7"/>
    </row>
    <row r="33" spans="1:10" ht="12.75" x14ac:dyDescent="0.2">
      <c r="A33" s="26"/>
      <c r="B33" s="4"/>
      <c r="C33" s="26"/>
      <c r="D33" s="4"/>
      <c r="E33" s="26"/>
      <c r="F33" s="4"/>
      <c r="G33" s="26"/>
      <c r="H33" s="4"/>
      <c r="I33" s="4"/>
      <c r="J33" s="4"/>
    </row>
    <row r="34" spans="1:10" ht="12.75" x14ac:dyDescent="0.2">
      <c r="A34" s="26"/>
      <c r="B34" s="4"/>
      <c r="C34" s="26"/>
      <c r="D34" s="4"/>
      <c r="E34" s="26"/>
      <c r="F34" s="4"/>
      <c r="G34" s="26"/>
      <c r="H34" s="4"/>
      <c r="I34" s="4"/>
      <c r="J34" s="4"/>
    </row>
    <row r="35" spans="1:10" ht="12.75" x14ac:dyDescent="0.2">
      <c r="A35" s="26"/>
      <c r="B35" s="4"/>
      <c r="C35" s="26"/>
      <c r="D35" s="4"/>
      <c r="E35" s="26"/>
      <c r="F35" s="4"/>
      <c r="G35" s="26"/>
      <c r="H35" s="4"/>
      <c r="I35" s="4"/>
      <c r="J35" s="4"/>
    </row>
    <row r="36" spans="1:10" ht="12.75" x14ac:dyDescent="0.2">
      <c r="A36" s="26"/>
      <c r="B36" s="4"/>
      <c r="C36" s="26"/>
      <c r="D36" s="4"/>
      <c r="E36" s="26"/>
      <c r="F36" s="4"/>
      <c r="G36" s="26"/>
      <c r="H36" s="4"/>
      <c r="I36" s="4"/>
      <c r="J36" s="4"/>
    </row>
    <row r="37" spans="1:10" ht="12.75" x14ac:dyDescent="0.2">
      <c r="A37" s="26"/>
      <c r="B37" s="4"/>
      <c r="C37" s="26"/>
      <c r="D37" s="4"/>
      <c r="E37" s="26"/>
      <c r="F37" s="4"/>
      <c r="G37" s="26"/>
      <c r="H37" s="4"/>
      <c r="I37" s="4"/>
      <c r="J37" s="4"/>
    </row>
  </sheetData>
  <mergeCells count="9">
    <mergeCell ref="A31:H31"/>
    <mergeCell ref="A1:H1"/>
    <mergeCell ref="A8:H8"/>
    <mergeCell ref="E10:F10"/>
    <mergeCell ref="G10:H10"/>
    <mergeCell ref="A10:B11"/>
    <mergeCell ref="C10:D10"/>
    <mergeCell ref="A6:H6"/>
    <mergeCell ref="A30:H30"/>
  </mergeCells>
  <pageMargins left="0.98425196850393704" right="0" top="0" bottom="0.59055118110236227" header="0" footer="0"/>
  <pageSetup scale="76" firstPageNumber="215" orientation="landscape"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2.2.10_2015</vt:lpstr>
      <vt:lpstr>'2.2.10_2015'!A_IMPRESIÓN_IM</vt:lpstr>
      <vt:lpstr>'2.2.10_2015'!Área_de_impresión</vt:lpstr>
      <vt:lpstr>'2.2.10_2015'!Imprimir_área_IM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zenteno</dc:creator>
  <cp:lastModifiedBy>Martha Marisela Avila Jimenez</cp:lastModifiedBy>
  <cp:lastPrinted>2016-03-02T17:21:56Z</cp:lastPrinted>
  <dcterms:created xsi:type="dcterms:W3CDTF">2012-04-27T19:05:19Z</dcterms:created>
  <dcterms:modified xsi:type="dcterms:W3CDTF">2016-04-11T17:13:29Z</dcterms:modified>
</cp:coreProperties>
</file>